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275" windowHeight="115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<sst xmlns="http://schemas.openxmlformats.org/spreadsheetml/2006/main" count="51" uniqueCount="28">
  <si>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</si>
  <si>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</si>
  <si>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</si>
  <si>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</si>
  <si>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</si>
  <si>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</si>
  <si>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</si>
  <si>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</si>
  <si>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Разом за місяць</t>
  </si>
  <si>
    <t>Запорізький благодійний фонд гімназії № 107 "Тріумф"</t>
  </si>
  <si>
    <t>Президент БФ Тріумф</t>
  </si>
  <si>
    <t>Вільхова Н.І.</t>
  </si>
  <si>
    <t xml:space="preserve">Бухгалтер БФ Тріумф                                                        </t>
  </si>
  <si>
    <t>2101/0194/2/11</t>
  </si>
  <si>
    <t>Розрахунково-кассове обслуговування</t>
  </si>
  <si>
    <t>АКБ "ІНДУСТРІАЛБАНК"</t>
  </si>
  <si>
    <t>Желтобрюхов В.В.</t>
  </si>
  <si>
    <t>Тех.обслуговування оргтехніки</t>
  </si>
  <si>
    <t>ПП Довгалюк В.Г.</t>
  </si>
  <si>
    <t xml:space="preserve">                                                                                                                                                                          Залишок на  01.09.19 р.  </t>
  </si>
  <si>
    <t>ФОП Семенець І.В.</t>
  </si>
  <si>
    <t xml:space="preserve">Залишок на  30.09.19р. </t>
  </si>
  <si>
    <t>ТОВ "ДСМ-ТРЕЙД"</t>
  </si>
  <si>
    <t>Сплата за банер</t>
  </si>
  <si>
    <t>ФОП Коношенко А.Б.</t>
  </si>
  <si>
    <t>Сплата за медикаменти</t>
  </si>
  <si>
    <t>ПрАТ"Аптеки Запоріжжя"</t>
  </si>
  <si>
    <t>Сплата за дивани до вестібюлю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</si>
</sst>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р_."/>
    <numFmt numFmtId="173" formatCode="#,##0_р_."/>
    <numFmt numFmtId="174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2" fontId="4" fillId="0" borderId="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14.28125" style="0" customWidth="1"/>
    <col min="2" max="2" width="15.00390625" style="30" customWidth="1"/>
    <col min="3" max="3" width="13.421875" style="0" customWidth="1"/>
    <col min="4" max="4" width="13.140625" style="44" customWidth="1"/>
    <col min="5" max="5" width="34.7109375" style="0" customWidth="1"/>
    <col min="6" max="6" width="29.57421875" style="0" customWidth="1"/>
    <col min="7" max="7" width="14.7109375" style="0" customWidth="1"/>
  </cols>
  <sheetData>
    <row r="1" spans="1:7" ht="20.25">
      <c r="A1" s="50" t="s">
        <v>9</v>
      </c>
      <c r="B1" s="51"/>
      <c r="C1" s="51"/>
      <c r="D1" s="51"/>
      <c r="E1" s="51"/>
      <c r="F1" s="51"/>
      <c r="G1" s="51"/>
    </row>
    <row r="2" spans="1:7" ht="15">
      <c r="A2" s="1"/>
      <c r="B2" s="22"/>
      <c r="C2" s="1"/>
      <c r="D2" s="37"/>
      <c r="E2" s="1"/>
      <c r="F2" s="1"/>
      <c r="G2" s="1"/>
    </row>
    <row r="3" spans="1:7" ht="51">
      <c r="A3" s="16" t="s">
        <v>0</v>
      </c>
      <c r="B3" s="17" t="s">
        <v>1</v>
      </c>
      <c r="C3" s="16" t="s">
        <v>2</v>
      </c>
      <c r="D3" s="38" t="s">
        <v>3</v>
      </c>
      <c r="E3" s="17" t="s">
        <v>4</v>
      </c>
      <c r="F3" s="16" t="s">
        <v>5</v>
      </c>
      <c r="G3" s="17" t="s">
        <v>6</v>
      </c>
    </row>
    <row r="4" spans="1:7" ht="15">
      <c r="A4" s="53" t="s">
        <v>19</v>
      </c>
      <c r="B4" s="54"/>
      <c r="C4" s="54"/>
      <c r="D4" s="54"/>
      <c r="E4" s="54"/>
      <c r="F4" s="54"/>
      <c r="G4" s="45">
        <v>15374.22</v>
      </c>
    </row>
    <row r="5" spans="1:7" ht="15">
      <c r="A5" s="20">
        <v>43710</v>
      </c>
      <c r="B5" s="23">
        <v>5250</v>
      </c>
      <c r="C5" s="21">
        <v>48</v>
      </c>
      <c r="D5" s="32">
        <v>3430</v>
      </c>
      <c r="E5" s="6" t="s">
        <v>17</v>
      </c>
      <c r="F5" s="4" t="s">
        <v>18</v>
      </c>
      <c r="G5" s="21"/>
    </row>
    <row r="6" spans="1:7" ht="15">
      <c r="A6" s="31" t="s">
        <v>7</v>
      </c>
      <c r="B6" s="24">
        <f>SUM(B5)</f>
        <v>5250</v>
      </c>
      <c r="C6" s="21"/>
      <c r="D6" s="33">
        <f>SUM(D5)</f>
        <v>3430</v>
      </c>
      <c r="E6" s="21"/>
      <c r="F6" s="21"/>
      <c r="G6" s="21"/>
    </row>
    <row r="7" spans="1:7" ht="15">
      <c r="A7" s="20">
        <v>43711</v>
      </c>
      <c r="B7" s="23">
        <v>1800</v>
      </c>
      <c r="C7" s="4"/>
      <c r="D7" s="32"/>
      <c r="E7" s="6"/>
      <c r="F7" s="4"/>
      <c r="G7" s="21"/>
    </row>
    <row r="8" spans="1:7" ht="15">
      <c r="A8" s="31" t="s">
        <v>7</v>
      </c>
      <c r="B8" s="24">
        <f>SUM(B7)</f>
        <v>1800</v>
      </c>
      <c r="C8" s="4"/>
      <c r="D8" s="39"/>
      <c r="E8" s="6"/>
      <c r="F8" s="4"/>
      <c r="G8" s="21"/>
    </row>
    <row r="9" spans="1:7" ht="15">
      <c r="A9" s="20">
        <v>43712</v>
      </c>
      <c r="B9" s="23">
        <v>8325</v>
      </c>
      <c r="C9" s="4">
        <v>49</v>
      </c>
      <c r="D9" s="32">
        <v>9340</v>
      </c>
      <c r="E9" s="6" t="s">
        <v>27</v>
      </c>
      <c r="F9" s="4" t="s">
        <v>20</v>
      </c>
      <c r="G9" s="21"/>
    </row>
    <row r="10" spans="1:7" ht="15">
      <c r="A10" s="9" t="s">
        <v>7</v>
      </c>
      <c r="B10" s="24">
        <f>SUM(B9)</f>
        <v>8325</v>
      </c>
      <c r="C10" s="21"/>
      <c r="D10" s="33">
        <f>SUM(D7:D9)</f>
        <v>9340</v>
      </c>
      <c r="E10" s="21"/>
      <c r="F10" s="21"/>
      <c r="G10" s="21"/>
    </row>
    <row r="11" spans="1:7" ht="15">
      <c r="A11" s="20">
        <v>43713</v>
      </c>
      <c r="B11" s="23">
        <v>5220</v>
      </c>
      <c r="C11" s="21"/>
      <c r="D11" s="32"/>
      <c r="E11" s="6"/>
      <c r="F11" s="4"/>
      <c r="G11" s="21"/>
    </row>
    <row r="12" spans="1:7" ht="15">
      <c r="A12" s="9" t="s">
        <v>7</v>
      </c>
      <c r="B12" s="24">
        <f>SUM(B11)</f>
        <v>5220</v>
      </c>
      <c r="C12" s="21"/>
      <c r="D12" s="33"/>
      <c r="E12" s="6"/>
      <c r="F12" s="4"/>
      <c r="G12" s="21"/>
    </row>
    <row r="13" spans="1:7" ht="15">
      <c r="A13" s="3">
        <v>43714</v>
      </c>
      <c r="B13" s="25">
        <v>10065</v>
      </c>
      <c r="C13" s="4"/>
      <c r="D13" s="39"/>
      <c r="E13" s="6"/>
      <c r="F13" s="4"/>
      <c r="G13" s="7"/>
    </row>
    <row r="14" spans="1:7" ht="15">
      <c r="A14" s="35" t="s">
        <v>7</v>
      </c>
      <c r="B14" s="34">
        <f>SUM(B13)</f>
        <v>10065</v>
      </c>
      <c r="C14" s="4"/>
      <c r="D14" s="40"/>
      <c r="E14" s="6"/>
      <c r="F14" s="4"/>
      <c r="G14" s="7"/>
    </row>
    <row r="15" spans="1:7" ht="15">
      <c r="A15" s="3">
        <v>43717</v>
      </c>
      <c r="B15" s="25">
        <v>2850</v>
      </c>
      <c r="C15" s="4"/>
      <c r="D15" s="39"/>
      <c r="E15" s="6"/>
      <c r="F15" s="4"/>
      <c r="G15" s="7"/>
    </row>
    <row r="16" spans="1:7" ht="15">
      <c r="A16" s="9" t="s">
        <v>7</v>
      </c>
      <c r="B16" s="26">
        <f>SUM(B15)</f>
        <v>2850</v>
      </c>
      <c r="C16" s="10"/>
      <c r="D16" s="41"/>
      <c r="E16" s="7"/>
      <c r="F16" s="7"/>
      <c r="G16" s="7"/>
    </row>
    <row r="17" spans="1:7" ht="15">
      <c r="A17" s="3">
        <v>43718</v>
      </c>
      <c r="B17" s="25">
        <v>8595</v>
      </c>
      <c r="C17" s="7"/>
      <c r="D17" s="42"/>
      <c r="E17" s="6"/>
      <c r="F17" s="4"/>
      <c r="G17" s="7"/>
    </row>
    <row r="18" spans="1:7" ht="15">
      <c r="A18" s="9" t="s">
        <v>7</v>
      </c>
      <c r="B18" s="26">
        <f>SUM(B17:B17)</f>
        <v>8595</v>
      </c>
      <c r="C18" s="4"/>
      <c r="D18" s="40"/>
      <c r="E18" s="4"/>
      <c r="F18" s="4"/>
      <c r="G18" s="7"/>
    </row>
    <row r="19" spans="1:7" ht="15">
      <c r="A19" s="3">
        <v>43719</v>
      </c>
      <c r="B19" s="25">
        <v>5450</v>
      </c>
      <c r="C19" s="4"/>
      <c r="D19" s="39"/>
      <c r="E19" s="6"/>
      <c r="F19" s="4"/>
      <c r="G19" s="7"/>
    </row>
    <row r="20" spans="1:7" ht="15">
      <c r="A20" s="9" t="s">
        <v>7</v>
      </c>
      <c r="B20" s="34">
        <f>SUM(B19)</f>
        <v>5450</v>
      </c>
      <c r="C20" s="4"/>
      <c r="D20" s="40"/>
      <c r="E20" s="6"/>
      <c r="F20" s="4"/>
      <c r="G20" s="7"/>
    </row>
    <row r="21" spans="1:7" ht="15">
      <c r="A21" s="3">
        <v>43720</v>
      </c>
      <c r="B21" s="25">
        <v>5850</v>
      </c>
      <c r="C21" s="4"/>
      <c r="D21" s="39"/>
      <c r="E21" s="6"/>
      <c r="F21" s="4"/>
      <c r="G21" s="7"/>
    </row>
    <row r="22" spans="1:7" ht="15">
      <c r="A22" s="9" t="s">
        <v>7</v>
      </c>
      <c r="B22" s="34">
        <f>SUM(B21)</f>
        <v>5850</v>
      </c>
      <c r="C22" s="7"/>
      <c r="D22" s="42"/>
      <c r="E22" s="4"/>
      <c r="F22" s="4"/>
      <c r="G22" s="7"/>
    </row>
    <row r="23" spans="1:7" ht="15">
      <c r="A23" s="3">
        <v>43721</v>
      </c>
      <c r="B23" s="25">
        <v>5740</v>
      </c>
      <c r="C23" s="7"/>
      <c r="D23" s="42"/>
      <c r="E23" s="6"/>
      <c r="F23" s="4"/>
      <c r="G23" s="7"/>
    </row>
    <row r="24" spans="1:7" ht="15">
      <c r="A24" s="9" t="s">
        <v>7</v>
      </c>
      <c r="B24" s="34">
        <f>B23</f>
        <v>5740</v>
      </c>
      <c r="C24" s="7"/>
      <c r="D24" s="40"/>
      <c r="E24" s="4"/>
      <c r="F24" s="4"/>
      <c r="G24" s="7"/>
    </row>
    <row r="25" spans="1:7" ht="15">
      <c r="A25" s="3">
        <v>43724</v>
      </c>
      <c r="B25" s="25">
        <v>3525</v>
      </c>
      <c r="C25" s="7"/>
      <c r="D25" s="42"/>
      <c r="E25" s="6"/>
      <c r="F25" s="4"/>
      <c r="G25" s="7"/>
    </row>
    <row r="26" spans="1:7" ht="15">
      <c r="A26" s="9" t="s">
        <v>7</v>
      </c>
      <c r="B26" s="34">
        <f>SUM(B25)</f>
        <v>3525</v>
      </c>
      <c r="C26" s="7"/>
      <c r="D26" s="40"/>
      <c r="E26" s="6"/>
      <c r="F26" s="4"/>
      <c r="G26" s="7"/>
    </row>
    <row r="27" spans="1:7" ht="15">
      <c r="A27" s="3">
        <v>43725</v>
      </c>
      <c r="B27" s="25">
        <v>7525</v>
      </c>
      <c r="C27" s="7"/>
      <c r="D27" s="42"/>
      <c r="E27" s="6"/>
      <c r="F27" s="4"/>
      <c r="G27" s="7"/>
    </row>
    <row r="28" spans="1:7" ht="15">
      <c r="A28" s="9" t="s">
        <v>7</v>
      </c>
      <c r="B28" s="26">
        <f>SUM(B27)</f>
        <v>7525</v>
      </c>
      <c r="C28" s="10"/>
      <c r="D28" s="41"/>
      <c r="E28" s="7"/>
      <c r="F28" s="7"/>
      <c r="G28" s="7"/>
    </row>
    <row r="29" spans="1:7" ht="15">
      <c r="A29" s="3">
        <v>43726</v>
      </c>
      <c r="B29" s="25">
        <v>3205</v>
      </c>
      <c r="C29" s="7"/>
      <c r="D29" s="42"/>
      <c r="E29" s="6"/>
      <c r="F29" s="7"/>
      <c r="G29" s="7"/>
    </row>
    <row r="30" spans="1:7" ht="15">
      <c r="A30" s="9" t="s">
        <v>7</v>
      </c>
      <c r="B30" s="26">
        <f>SUM(B29:B29)</f>
        <v>3205</v>
      </c>
      <c r="C30" s="10"/>
      <c r="D30" s="41"/>
      <c r="E30" s="7"/>
      <c r="F30" s="7"/>
      <c r="G30" s="7"/>
    </row>
    <row r="31" spans="1:7" ht="15">
      <c r="A31" s="3">
        <v>43727</v>
      </c>
      <c r="B31" s="25">
        <v>3250</v>
      </c>
      <c r="C31" s="7">
        <v>50</v>
      </c>
      <c r="D31" s="42">
        <v>297</v>
      </c>
      <c r="E31" s="6" t="s">
        <v>17</v>
      </c>
      <c r="F31" s="7" t="s">
        <v>22</v>
      </c>
      <c r="G31" s="7"/>
    </row>
    <row r="32" spans="1:7" ht="15">
      <c r="A32" s="9" t="s">
        <v>7</v>
      </c>
      <c r="B32" s="26">
        <f>SUM(B31:B31)</f>
        <v>3250</v>
      </c>
      <c r="C32" s="10"/>
      <c r="D32" s="41">
        <f>SUM(D31)</f>
        <v>297</v>
      </c>
      <c r="E32" s="7"/>
      <c r="F32" s="7"/>
      <c r="G32" s="7"/>
    </row>
    <row r="33" spans="1:7" ht="15">
      <c r="A33" s="3">
        <v>43728</v>
      </c>
      <c r="B33" s="25">
        <v>7230</v>
      </c>
      <c r="C33" s="7">
        <v>51</v>
      </c>
      <c r="D33" s="42">
        <v>3460</v>
      </c>
      <c r="E33" s="4" t="s">
        <v>23</v>
      </c>
      <c r="F33" s="4" t="s">
        <v>24</v>
      </c>
      <c r="G33" s="7"/>
    </row>
    <row r="34" spans="1:7" ht="15">
      <c r="A34" s="9" t="s">
        <v>7</v>
      </c>
      <c r="B34" s="26">
        <f>SUM(B33:B33)</f>
        <v>7230</v>
      </c>
      <c r="C34" s="10"/>
      <c r="D34" s="41">
        <f>SUM(D33)</f>
        <v>3460</v>
      </c>
      <c r="E34" s="7"/>
      <c r="F34" s="7"/>
      <c r="G34" s="7"/>
    </row>
    <row r="35" spans="1:7" ht="15">
      <c r="A35" s="3">
        <v>43731</v>
      </c>
      <c r="B35" s="25">
        <v>3645</v>
      </c>
      <c r="C35" s="7"/>
      <c r="D35" s="42"/>
      <c r="E35" s="8"/>
      <c r="F35" s="4"/>
      <c r="G35" s="7"/>
    </row>
    <row r="36" spans="1:7" ht="15">
      <c r="A36" s="9" t="s">
        <v>7</v>
      </c>
      <c r="B36" s="26">
        <f>SUM(B35:B35)</f>
        <v>3645</v>
      </c>
      <c r="C36" s="10"/>
      <c r="D36" s="41"/>
      <c r="E36" s="7"/>
      <c r="F36" s="7"/>
      <c r="G36" s="7"/>
    </row>
    <row r="37" spans="1:7" ht="15">
      <c r="A37" s="18">
        <v>43732</v>
      </c>
      <c r="B37" s="27">
        <v>3000</v>
      </c>
      <c r="C37" s="19"/>
      <c r="D37" s="39"/>
      <c r="E37" s="7"/>
      <c r="F37" s="4"/>
      <c r="G37" s="7"/>
    </row>
    <row r="38" spans="1:7" ht="15">
      <c r="A38" s="9" t="s">
        <v>7</v>
      </c>
      <c r="B38" s="26">
        <f>SUM(B37)</f>
        <v>3000</v>
      </c>
      <c r="C38" s="10"/>
      <c r="D38" s="41"/>
      <c r="E38" s="7"/>
      <c r="F38" s="7"/>
      <c r="G38" s="7"/>
    </row>
    <row r="39" spans="1:7" ht="15">
      <c r="A39" s="18">
        <v>43733</v>
      </c>
      <c r="B39" s="27">
        <v>615</v>
      </c>
      <c r="C39" s="19"/>
      <c r="D39" s="39"/>
      <c r="E39" s="7"/>
      <c r="F39" s="7"/>
      <c r="G39" s="7"/>
    </row>
    <row r="40" spans="1:7" ht="15">
      <c r="A40" s="9" t="s">
        <v>7</v>
      </c>
      <c r="B40" s="26">
        <f>SUM(B39)</f>
        <v>615</v>
      </c>
      <c r="C40" s="10"/>
      <c r="D40" s="41"/>
      <c r="E40" s="7"/>
      <c r="F40" s="7"/>
      <c r="G40" s="7"/>
    </row>
    <row r="41" spans="1:7" ht="15">
      <c r="A41" s="18">
        <v>43734</v>
      </c>
      <c r="B41" s="27">
        <v>1820</v>
      </c>
      <c r="C41" s="19">
        <v>52</v>
      </c>
      <c r="D41" s="39">
        <v>6138.73</v>
      </c>
      <c r="E41" s="6" t="s">
        <v>25</v>
      </c>
      <c r="F41" s="4" t="s">
        <v>26</v>
      </c>
      <c r="G41" s="7"/>
    </row>
    <row r="42" spans="1:7" ht="15">
      <c r="A42" s="18"/>
      <c r="B42" s="27"/>
      <c r="C42" s="19">
        <v>53</v>
      </c>
      <c r="D42" s="39">
        <v>145.76</v>
      </c>
      <c r="E42" s="6" t="s">
        <v>25</v>
      </c>
      <c r="F42" s="4" t="s">
        <v>26</v>
      </c>
      <c r="G42" s="7"/>
    </row>
    <row r="43" spans="1:7" ht="15">
      <c r="A43" s="9" t="s">
        <v>7</v>
      </c>
      <c r="B43" s="26">
        <f>SUM(B41)</f>
        <v>1820</v>
      </c>
      <c r="C43" s="10"/>
      <c r="D43" s="41">
        <f>SUM(D41:D42)</f>
        <v>6284.49</v>
      </c>
      <c r="E43" s="7"/>
      <c r="F43" s="7"/>
      <c r="G43" s="7"/>
    </row>
    <row r="44" spans="1:7" ht="15">
      <c r="A44" s="18">
        <v>43735</v>
      </c>
      <c r="B44" s="27">
        <v>7880</v>
      </c>
      <c r="C44" s="19"/>
      <c r="D44" s="39"/>
      <c r="E44" s="7"/>
      <c r="F44" s="7"/>
      <c r="G44" s="7"/>
    </row>
    <row r="45" spans="1:7" ht="15">
      <c r="A45" s="9" t="s">
        <v>7</v>
      </c>
      <c r="B45" s="26">
        <f>SUM(B44)</f>
        <v>7880</v>
      </c>
      <c r="C45" s="10"/>
      <c r="D45" s="41"/>
      <c r="E45" s="7"/>
      <c r="F45" s="7"/>
      <c r="G45" s="7"/>
    </row>
    <row r="46" spans="1:7" ht="15">
      <c r="A46" s="18">
        <v>43738</v>
      </c>
      <c r="B46" s="27">
        <v>7540</v>
      </c>
      <c r="C46" s="5" t="s">
        <v>13</v>
      </c>
      <c r="D46" s="39">
        <v>250</v>
      </c>
      <c r="E46" s="7" t="s">
        <v>14</v>
      </c>
      <c r="F46" s="7" t="s">
        <v>15</v>
      </c>
      <c r="G46" s="7"/>
    </row>
    <row r="47" spans="1:7" ht="15">
      <c r="A47" s="9" t="s">
        <v>7</v>
      </c>
      <c r="B47" s="26">
        <f>SUM(B46)</f>
        <v>7540</v>
      </c>
      <c r="C47" s="5"/>
      <c r="D47" s="40">
        <f>SUM(D46)</f>
        <v>250</v>
      </c>
      <c r="E47" s="7"/>
      <c r="F47" s="7"/>
      <c r="G47" s="7"/>
    </row>
    <row r="48" spans="1:8" ht="26.25">
      <c r="A48" s="2" t="s">
        <v>8</v>
      </c>
      <c r="B48" s="26">
        <f>B6+B8+B10+B12+B14+B16+B18+B20+B22+B24+B26+B28+B30+B32+B34+B36+B38+B40+B43+B45+B47</f>
        <v>108380</v>
      </c>
      <c r="C48" s="10"/>
      <c r="D48" s="41">
        <f>D6+D10+D32+D34+D43+D47</f>
        <v>23061.489999999998</v>
      </c>
      <c r="E48" s="55" t="s">
        <v>21</v>
      </c>
      <c r="F48" s="56"/>
      <c r="G48" s="49">
        <f>G4+B48-D48</f>
        <v>100692.73000000001</v>
      </c>
      <c r="H48" s="36"/>
    </row>
    <row r="49" spans="1:7" ht="15">
      <c r="A49" s="11"/>
      <c r="B49" s="28"/>
      <c r="C49" s="47"/>
      <c r="D49" s="48"/>
      <c r="E49" s="52"/>
      <c r="F49" s="52"/>
      <c r="G49" s="46"/>
    </row>
    <row r="50" spans="1:7" ht="18.75">
      <c r="A50" s="13" t="s">
        <v>10</v>
      </c>
      <c r="B50" s="29"/>
      <c r="C50" s="12"/>
      <c r="D50" s="37"/>
      <c r="E50" s="1"/>
      <c r="F50" s="1"/>
      <c r="G50" s="1"/>
    </row>
    <row r="51" spans="1:7" ht="18">
      <c r="A51" s="11"/>
      <c r="B51" s="28"/>
      <c r="C51" s="14"/>
      <c r="D51" s="43"/>
      <c r="E51" s="15" t="s">
        <v>16</v>
      </c>
      <c r="F51" s="1"/>
      <c r="G51" s="1"/>
    </row>
    <row r="52" spans="1:7" ht="18.75">
      <c r="A52" s="13" t="s">
        <v>12</v>
      </c>
      <c r="B52" s="22"/>
      <c r="C52" s="12"/>
      <c r="D52" s="37"/>
      <c r="E52" s="1"/>
      <c r="F52" s="1"/>
      <c r="G52" s="1"/>
    </row>
    <row r="53" spans="3:6" ht="18">
      <c r="C53" s="12"/>
      <c r="D53" s="37"/>
      <c r="E53" s="15" t="s">
        <v>11</v>
      </c>
      <c r="F53" s="1"/>
    </row>
  </sheetData>
  <sheetProtection/>
  <mergeCells count="4">
    <mergeCell ref="A1:G1"/>
    <mergeCell ref="E49:F49"/>
    <mergeCell ref="A4:F4"/>
    <mergeCell ref="E48:F48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2017-01-11T08:46:57Z</cp:lastPrinted>
  <dcterms:created xsi:type="dcterms:W3CDTF">2014-03-19T10:51:08Z</dcterms:created>
  <dcterms:modified xsi:type="dcterms:W3CDTF">2019-10-01T07:46:35Z</dcterms:modified>
  <cp:category/>
  <cp:version/>
  <cp:contentType/>
  <cp:contentStatus/>
</cp:coreProperties>
</file>